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615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<sst xmlns="http://schemas.openxmlformats.org/spreadsheetml/2006/main" count="82" uniqueCount="79">
  <si>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I.A. BẢNG CÂN ĐỐI KẾ TOÁN</t>
  </si>
  <si>
    <t>( Áp dụng với các doanh nghiệp trong lĩnh vực sản xuất, chế biến, dịch vụ)</t>
  </si>
  <si>
    <t>Nội dung</t>
  </si>
  <si>
    <t>Số dư đầu kỳ</t>
  </si>
  <si>
    <t>Số dư cuối kỳ</t>
  </si>
  <si>
    <t>I</t>
  </si>
  <si>
    <t>Tài sản ngắn hạn</t>
  </si>
  <si>
    <t>Tiền và các khoản tương dương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</si>
  <si>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</si>
  <si>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</si>
  <si>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</si>
  <si>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</si>
  <si>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</si>
  <si>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dài hạn</t>
  </si>
  <si>
    <t>Các khoản phải thu dài hạn</t>
  </si>
  <si>
    <t>Tài sản cố định</t>
  </si>
  <si>
    <t>- Tài sản cố định hữu hình</t>
  </si>
  <si>
    <t>- Tài sản cố định vô hình</t>
  </si>
  <si>
    <t>- Tài sản cố định thuê tài chính</t>
  </si>
  <si>
    <t>- 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</si>
  <si>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</si>
  <si>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</si>
  <si>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</si>
  <si>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</si>
  <si>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</si>
  <si>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</si>
  <si>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</si>
  <si>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</si>
  <si>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</si>
  <si>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</si>
  <si>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</si>
  <si>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>- Vốn đầu tư của chủ sở hữu</t>
  </si>
  <si>
    <t>- Thặng dư vố cổ phần</t>
  </si>
  <si>
    <t>- Cổ phiếu quỹ</t>
  </si>
  <si>
    <t>- Chênh lệch đánh giá lại tài sản</t>
  </si>
  <si>
    <t>- Chênh lệch tỷ giá hối đoái</t>
  </si>
  <si>
    <t>- Các quỹ</t>
  </si>
  <si>
    <t>- Lợi nhuận sau thuế chưa phân phối</t>
  </si>
  <si>
    <t>- Nguồn vốn đầu tư XDCB</t>
  </si>
  <si>
    <t>Nguồn kinh phí và quỹ khác</t>
  </si>
  <si>
    <t>- Quỹ khen thưởng phúc lợi</t>
  </si>
  <si>
    <t>- Nguồn kinh phí</t>
  </si>
  <si>
    <t>- Nguồn kinh phí đã hình thành TSCĐ</t>
  </si>
  <si>
    <t>VI</t>
  </si>
  <si>
    <t>TỔNG CỘNG NGUỒN VỐN</t>
  </si>
  <si>
    <t>II.A.  KẾT QỦA HOẠT ĐỘNG KINH DOANH</t>
  </si>
  <si>
    <t>STT</t>
  </si>
  <si>
    <t>Chỉ tiêu</t>
  </si>
  <si>
    <t>Kỳ báo cáo</t>
  </si>
  <si>
    <t>Lũy kế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</si>
  <si>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</si>
  <si>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</si>
  <si>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</si>
  <si>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</si>
  <si>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</si>
  <si>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</si>
  <si>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</si>
  <si>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</si>
  <si>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</si>
  <si>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nhuần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</si>
  <si>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</si>
  <si>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</si>
  <si>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</si>
  <si>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</si>
  <si>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</si>
  <si>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</si>
  <si>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</si>
  <si>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</si>
  <si>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CÔNG TY CP SXKD DƯỢC VÀ TTB Y TẾ VIỆT MỸ</t>
  </si>
  <si>
    <t>Ấp II, Xã Tiến Thành, TX Đồng Xoài, Bình Phước</t>
  </si>
  <si>
    <t xml:space="preserve">     BÁO CÁO TÀI CHÍNH TÓM TẮT</t>
  </si>
  <si>
    <t>Mẫu CBTT - 03</t>
  </si>
  <si>
    <t>(Ban hành kèm theo thông tư số 38/2007/TT-BTC ngày 18/4/2007 của Bộ trưởng Bộ Tài chính hướng dẫn</t>
  </si>
  <si>
    <t>về việc Công bố thông tin trên thị trường chứng khoán)</t>
  </si>
  <si>
    <t>Người ghi sổ                                   Kế toán trưởng                                                     Giám đốc</t>
  </si>
  <si>
    <r>
      <t>Lưu ý 2:</t>
    </r>
    <r>
      <rPr>
        <sz val="10"/>
        <rFont val="Arial"/>
        <family val="0"/>
      </rPr>
      <t xml:space="preserve"> Cột số liệu kỳ báo cáo chính là kết quả kinh doanh quý I/2010</t>
    </r>
  </si>
  <si>
    <t xml:space="preserve">       ( QUÝ I / 2010)</t>
  </si>
  <si>
    <t>Ngày 10 tháng 04 năm 2010</t>
  </si>
  <si>
    <r>
      <t>Lưu ý 1: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Cột số dư đầu kỳ của Quý I/2010 lầy từ số dư cuối kỳ Quý IV/09 chuyển sang.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</si>
</sst>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0" fillId="0" borderId="0" xfId="42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1" xfId="42" applyNumberFormat="1" applyFont="1" applyBorder="1" applyAlignment="1">
      <alignment horizontal="center"/>
    </xf>
    <xf numFmtId="165" fontId="5" fillId="0" borderId="12" xfId="42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65" fontId="3" fillId="0" borderId="14" xfId="42" applyNumberFormat="1" applyFont="1" applyBorder="1" applyAlignment="1">
      <alignment/>
    </xf>
    <xf numFmtId="165" fontId="3" fillId="0" borderId="15" xfId="42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5" fontId="0" fillId="0" borderId="14" xfId="42" applyNumberFormat="1" applyBorder="1" applyAlignment="1">
      <alignment/>
    </xf>
    <xf numFmtId="165" fontId="0" fillId="0" borderId="15" xfId="42" applyNumberFormat="1" applyBorder="1" applyAlignment="1">
      <alignment/>
    </xf>
    <xf numFmtId="165" fontId="0" fillId="0" borderId="14" xfId="42" applyNumberFormat="1" applyFont="1" applyBorder="1" applyAlignment="1">
      <alignment horizontal="right"/>
    </xf>
    <xf numFmtId="165" fontId="0" fillId="0" borderId="15" xfId="42" applyNumberFormat="1" applyFont="1" applyBorder="1" applyAlignment="1">
      <alignment horizontal="right"/>
    </xf>
    <xf numFmtId="49" fontId="0" fillId="0" borderId="14" xfId="0" applyNumberForma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/>
    </xf>
    <xf numFmtId="165" fontId="3" fillId="0" borderId="17" xfId="42" applyNumberFormat="1" applyFont="1" applyBorder="1" applyAlignment="1">
      <alignment/>
    </xf>
    <xf numFmtId="165" fontId="3" fillId="0" borderId="18" xfId="42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42" applyNumberFormat="1" applyFont="1" applyBorder="1" applyAlignment="1">
      <alignment horizontal="center"/>
    </xf>
    <xf numFmtId="165" fontId="2" fillId="0" borderId="12" xfId="42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65" fontId="0" fillId="0" borderId="17" xfId="42" applyNumberFormat="1" applyBorder="1" applyAlignment="1">
      <alignment/>
    </xf>
    <xf numFmtId="165" fontId="0" fillId="0" borderId="18" xfId="42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3" fillId="0" borderId="0" xfId="42" applyNumberFormat="1" applyFont="1" applyAlignment="1">
      <alignment horizontal="right"/>
    </xf>
    <xf numFmtId="165" fontId="3" fillId="0" borderId="0" xfId="42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40">
      <selection activeCell="A48" sqref="A48"/>
    </sheetView>
  </sheetViews>
  <sheetFormatPr defaultColWidth="9.140625" defaultRowHeight="12.75"/>
  <cols>
    <col min="1" max="1" width="5.421875" style="0" customWidth="1"/>
    <col min="2" max="2" width="47.00390625" style="0" customWidth="1"/>
    <col min="3" max="4" width="18.421875" style="9" customWidth="1"/>
    <col min="5" max="5" width="15.00390625" style="0" bestFit="1" customWidth="1"/>
  </cols>
  <sheetData>
    <row r="1" ht="15.75">
      <c r="A1" s="4" t="s">
        <v>71</v>
      </c>
    </row>
    <row r="2" spans="1:4" ht="12.75">
      <c r="A2" s="38" t="s">
        <v>72</v>
      </c>
      <c r="B2" s="38"/>
      <c r="C2" s="38"/>
      <c r="D2" s="38"/>
    </row>
    <row r="3" spans="1:2" ht="12.75">
      <c r="A3" s="39" t="s">
        <v>73</v>
      </c>
      <c r="B3" s="39"/>
    </row>
    <row r="4" spans="1:2" ht="12.75">
      <c r="A4" s="7"/>
      <c r="B4" s="7"/>
    </row>
    <row r="5" spans="1:11" ht="20.25">
      <c r="A5" s="5" t="s">
        <v>68</v>
      </c>
      <c r="B5" s="5"/>
      <c r="C5" s="43" t="s">
        <v>70</v>
      </c>
      <c r="D5" s="43"/>
      <c r="E5" s="6"/>
      <c r="F5" s="6"/>
      <c r="H5" s="1"/>
      <c r="K5" s="1"/>
    </row>
    <row r="6" spans="1:11" ht="17.25" customHeight="1">
      <c r="A6" s="5" t="s">
        <v>69</v>
      </c>
      <c r="B6" s="5"/>
      <c r="C6" s="43" t="s">
        <v>76</v>
      </c>
      <c r="D6" s="43"/>
      <c r="E6" s="6"/>
      <c r="F6" s="6"/>
      <c r="I6" s="1"/>
      <c r="J6" s="1"/>
      <c r="K6" s="1"/>
    </row>
    <row r="8" spans="1:4" ht="15.75">
      <c r="A8" s="42" t="s">
        <v>0</v>
      </c>
      <c r="B8" s="42"/>
      <c r="C8" s="42"/>
      <c r="D8" s="42"/>
    </row>
    <row r="9" ht="12.75">
      <c r="A9" t="s">
        <v>1</v>
      </c>
    </row>
    <row r="10" ht="13.5" thickBot="1"/>
    <row r="11" spans="1:4" ht="19.5" customHeight="1" thickTop="1">
      <c r="A11" s="10" t="s">
        <v>46</v>
      </c>
      <c r="B11" s="11" t="s">
        <v>2</v>
      </c>
      <c r="C11" s="12" t="s">
        <v>3</v>
      </c>
      <c r="D11" s="13" t="s">
        <v>4</v>
      </c>
    </row>
    <row r="12" spans="1:5" ht="16.5" customHeight="1">
      <c r="A12" s="14" t="s">
        <v>5</v>
      </c>
      <c r="B12" s="15" t="s">
        <v>6</v>
      </c>
      <c r="C12" s="16">
        <f>C13+C14+C15+C16+C17</f>
        <v>9633592456</v>
      </c>
      <c r="D12" s="17">
        <f>D13+D14+D15+D16+D17</f>
        <v>9953268335</v>
      </c>
      <c r="E12" s="8"/>
    </row>
    <row r="13" spans="1:4" ht="16.5" customHeight="1">
      <c r="A13" s="18">
        <v>1</v>
      </c>
      <c r="B13" s="19" t="s">
        <v>7</v>
      </c>
      <c r="C13" s="20">
        <v>1855811058</v>
      </c>
      <c r="D13" s="21">
        <v>1341472726</v>
      </c>
    </row>
    <row r="14" spans="1:4" ht="16.5" customHeight="1">
      <c r="A14" s="18">
        <v>2</v>
      </c>
      <c r="B14" s="19" t="s">
        <v>8</v>
      </c>
      <c r="C14" s="22">
        <v>0</v>
      </c>
      <c r="D14" s="23"/>
    </row>
    <row r="15" spans="1:4" ht="16.5" customHeight="1">
      <c r="A15" s="18">
        <v>3</v>
      </c>
      <c r="B15" s="19" t="s">
        <v>9</v>
      </c>
      <c r="C15" s="20">
        <v>2051534444</v>
      </c>
      <c r="D15" s="21">
        <v>3216722925</v>
      </c>
    </row>
    <row r="16" spans="1:4" ht="16.5" customHeight="1">
      <c r="A16" s="18">
        <v>4</v>
      </c>
      <c r="B16" s="19" t="s">
        <v>10</v>
      </c>
      <c r="C16" s="20">
        <v>5399631563</v>
      </c>
      <c r="D16" s="21">
        <v>4675201208</v>
      </c>
    </row>
    <row r="17" spans="1:4" ht="16.5" customHeight="1">
      <c r="A17" s="18">
        <v>5</v>
      </c>
      <c r="B17" s="19" t="s">
        <v>11</v>
      </c>
      <c r="C17" s="20">
        <v>326615391</v>
      </c>
      <c r="D17" s="21">
        <v>719871476</v>
      </c>
    </row>
    <row r="18" spans="1:4" ht="16.5" customHeight="1">
      <c r="A18" s="14" t="s">
        <v>12</v>
      </c>
      <c r="B18" s="15" t="s">
        <v>13</v>
      </c>
      <c r="C18" s="16">
        <f>C20+C27</f>
        <v>13929040015</v>
      </c>
      <c r="D18" s="17">
        <f>D20+D27</f>
        <v>13703531150</v>
      </c>
    </row>
    <row r="19" spans="1:4" ht="16.5" customHeight="1">
      <c r="A19" s="18">
        <v>1</v>
      </c>
      <c r="B19" s="19" t="s">
        <v>14</v>
      </c>
      <c r="C19" s="20">
        <v>0</v>
      </c>
      <c r="D19" s="21">
        <v>0</v>
      </c>
    </row>
    <row r="20" spans="1:4" ht="16.5" customHeight="1">
      <c r="A20" s="18">
        <v>2</v>
      </c>
      <c r="B20" s="19" t="s">
        <v>15</v>
      </c>
      <c r="C20" s="20">
        <f>C21+C22+C23+C24</f>
        <v>13691521663</v>
      </c>
      <c r="D20" s="21">
        <v>13627952798</v>
      </c>
    </row>
    <row r="21" spans="1:4" ht="16.5" customHeight="1">
      <c r="A21" s="18"/>
      <c r="B21" s="24" t="s">
        <v>16</v>
      </c>
      <c r="C21" s="20">
        <v>2965040683</v>
      </c>
      <c r="D21" s="21">
        <v>2834080318</v>
      </c>
    </row>
    <row r="22" spans="1:4" ht="16.5" customHeight="1">
      <c r="A22" s="18"/>
      <c r="B22" s="24" t="s">
        <v>17</v>
      </c>
      <c r="C22" s="20">
        <v>10726480980</v>
      </c>
      <c r="D22" s="21">
        <v>10793872480</v>
      </c>
    </row>
    <row r="23" spans="1:4" ht="16.5" customHeight="1">
      <c r="A23" s="18"/>
      <c r="B23" s="24" t="s">
        <v>18</v>
      </c>
      <c r="C23" s="20">
        <v>0</v>
      </c>
      <c r="D23" s="21"/>
    </row>
    <row r="24" spans="1:4" ht="16.5" customHeight="1">
      <c r="A24" s="18"/>
      <c r="B24" s="24" t="s">
        <v>19</v>
      </c>
      <c r="C24" s="20">
        <v>0</v>
      </c>
      <c r="D24" s="21"/>
    </row>
    <row r="25" spans="1:4" ht="16.5" customHeight="1">
      <c r="A25" s="18">
        <v>3</v>
      </c>
      <c r="B25" s="24" t="s">
        <v>20</v>
      </c>
      <c r="C25" s="20">
        <v>0</v>
      </c>
      <c r="D25" s="21"/>
    </row>
    <row r="26" spans="1:4" ht="16.5" customHeight="1">
      <c r="A26" s="18">
        <v>4</v>
      </c>
      <c r="B26" s="24" t="s">
        <v>21</v>
      </c>
      <c r="C26" s="20">
        <v>0</v>
      </c>
      <c r="D26" s="21"/>
    </row>
    <row r="27" spans="1:4" ht="16.5" customHeight="1">
      <c r="A27" s="18"/>
      <c r="B27" s="24" t="s">
        <v>22</v>
      </c>
      <c r="C27" s="20">
        <v>237518352</v>
      </c>
      <c r="D27" s="21">
        <v>75578352</v>
      </c>
    </row>
    <row r="28" spans="1:4" ht="16.5" customHeight="1">
      <c r="A28" s="14" t="s">
        <v>23</v>
      </c>
      <c r="B28" s="25" t="s">
        <v>24</v>
      </c>
      <c r="C28" s="16">
        <f>C12+C18</f>
        <v>23562632471</v>
      </c>
      <c r="D28" s="17">
        <f>D12+D18</f>
        <v>23656799485</v>
      </c>
    </row>
    <row r="29" spans="1:4" ht="16.5" customHeight="1">
      <c r="A29" s="14" t="s">
        <v>25</v>
      </c>
      <c r="B29" s="25" t="s">
        <v>26</v>
      </c>
      <c r="C29" s="16">
        <f>C30+C31</f>
        <v>668935112</v>
      </c>
      <c r="D29" s="17">
        <f>D30+D31</f>
        <v>569820474</v>
      </c>
    </row>
    <row r="30" spans="1:4" ht="16.5" customHeight="1">
      <c r="A30" s="18">
        <v>1</v>
      </c>
      <c r="B30" s="24" t="s">
        <v>27</v>
      </c>
      <c r="C30" s="20">
        <v>664307322</v>
      </c>
      <c r="D30" s="21">
        <v>543292600</v>
      </c>
    </row>
    <row r="31" spans="1:4" ht="16.5" customHeight="1">
      <c r="A31" s="18">
        <v>2</v>
      </c>
      <c r="B31" s="24" t="s">
        <v>28</v>
      </c>
      <c r="C31" s="20">
        <v>4627790</v>
      </c>
      <c r="D31" s="21">
        <v>26527874</v>
      </c>
    </row>
    <row r="32" spans="1:4" ht="16.5" customHeight="1">
      <c r="A32" s="14" t="s">
        <v>29</v>
      </c>
      <c r="B32" s="25" t="s">
        <v>30</v>
      </c>
      <c r="C32" s="16">
        <f>C33+C42</f>
        <v>22893697359</v>
      </c>
      <c r="D32" s="17">
        <f>D33+D42</f>
        <v>23086979011</v>
      </c>
    </row>
    <row r="33" spans="1:4" ht="16.5" customHeight="1">
      <c r="A33" s="18">
        <v>1</v>
      </c>
      <c r="B33" s="24" t="s">
        <v>30</v>
      </c>
      <c r="C33" s="20">
        <f>C34+C35+C36+C37+C38+C39+C40+C41</f>
        <v>22893697359</v>
      </c>
      <c r="D33" s="21">
        <v>23086979011</v>
      </c>
    </row>
    <row r="34" spans="1:4" ht="16.5" customHeight="1">
      <c r="A34" s="18"/>
      <c r="B34" s="24" t="s">
        <v>31</v>
      </c>
      <c r="C34" s="20">
        <v>21000000000</v>
      </c>
      <c r="D34" s="21">
        <v>21000000000</v>
      </c>
    </row>
    <row r="35" spans="1:4" ht="16.5" customHeight="1">
      <c r="A35" s="18"/>
      <c r="B35" s="24" t="s">
        <v>32</v>
      </c>
      <c r="C35" s="20">
        <v>0</v>
      </c>
      <c r="D35" s="21">
        <v>0</v>
      </c>
    </row>
    <row r="36" spans="1:4" ht="16.5" customHeight="1">
      <c r="A36" s="18"/>
      <c r="B36" s="24" t="s">
        <v>33</v>
      </c>
      <c r="C36" s="20">
        <v>0</v>
      </c>
      <c r="D36" s="21">
        <v>0</v>
      </c>
    </row>
    <row r="37" spans="1:4" ht="16.5" customHeight="1">
      <c r="A37" s="18"/>
      <c r="B37" s="24" t="s">
        <v>34</v>
      </c>
      <c r="C37" s="20">
        <v>0</v>
      </c>
      <c r="D37" s="21">
        <v>0</v>
      </c>
    </row>
    <row r="38" spans="1:4" ht="16.5" customHeight="1">
      <c r="A38" s="18"/>
      <c r="B38" s="24" t="s">
        <v>35</v>
      </c>
      <c r="C38" s="20">
        <v>0</v>
      </c>
      <c r="D38" s="21">
        <v>0</v>
      </c>
    </row>
    <row r="39" spans="1:4" ht="16.5" customHeight="1">
      <c r="A39" s="18"/>
      <c r="B39" s="24" t="s">
        <v>36</v>
      </c>
      <c r="C39" s="20">
        <v>0</v>
      </c>
      <c r="D39" s="21">
        <v>0</v>
      </c>
    </row>
    <row r="40" spans="1:4" ht="16.5" customHeight="1">
      <c r="A40" s="18"/>
      <c r="B40" s="24" t="s">
        <v>37</v>
      </c>
      <c r="C40" s="20">
        <v>1893697359</v>
      </c>
      <c r="D40" s="21">
        <v>2086979011</v>
      </c>
    </row>
    <row r="41" spans="1:4" ht="16.5" customHeight="1">
      <c r="A41" s="18"/>
      <c r="B41" s="24" t="s">
        <v>38</v>
      </c>
      <c r="C41" s="20">
        <v>0</v>
      </c>
      <c r="D41" s="21">
        <v>0</v>
      </c>
    </row>
    <row r="42" spans="1:4" ht="16.5" customHeight="1">
      <c r="A42" s="18">
        <v>2</v>
      </c>
      <c r="B42" s="24" t="s">
        <v>39</v>
      </c>
      <c r="C42" s="20">
        <f>C43+C44+C45</f>
        <v>0</v>
      </c>
      <c r="D42" s="21">
        <f>D43+D44+D45</f>
        <v>0</v>
      </c>
    </row>
    <row r="43" spans="1:4" ht="16.5" customHeight="1">
      <c r="A43" s="18"/>
      <c r="B43" s="24" t="s">
        <v>40</v>
      </c>
      <c r="C43" s="20">
        <v>0</v>
      </c>
      <c r="D43" s="21"/>
    </row>
    <row r="44" spans="1:4" ht="16.5" customHeight="1">
      <c r="A44" s="18"/>
      <c r="B44" s="24" t="s">
        <v>41</v>
      </c>
      <c r="C44" s="20">
        <v>0</v>
      </c>
      <c r="D44" s="21">
        <v>0</v>
      </c>
    </row>
    <row r="45" spans="1:4" ht="16.5" customHeight="1">
      <c r="A45" s="18"/>
      <c r="B45" s="24" t="s">
        <v>42</v>
      </c>
      <c r="C45" s="20">
        <v>0</v>
      </c>
      <c r="D45" s="21">
        <v>0</v>
      </c>
    </row>
    <row r="46" spans="1:4" ht="16.5" customHeight="1" thickBot="1">
      <c r="A46" s="26" t="s">
        <v>43</v>
      </c>
      <c r="B46" s="27" t="s">
        <v>44</v>
      </c>
      <c r="C46" s="28">
        <f>C29+C32</f>
        <v>23562632471</v>
      </c>
      <c r="D46" s="29">
        <f>D29+D32</f>
        <v>23656799485</v>
      </c>
    </row>
    <row r="47" ht="9" customHeight="1" thickTop="1">
      <c r="B47" s="2"/>
    </row>
    <row r="48" spans="1:2" ht="12.75">
      <c r="A48" s="3" t="s">
        <v>78</v>
      </c>
      <c r="B48" s="2"/>
    </row>
    <row r="50" ht="15.75">
      <c r="A50" s="4" t="s">
        <v>45</v>
      </c>
    </row>
    <row r="51" ht="12.75">
      <c r="A51" t="s">
        <v>1</v>
      </c>
    </row>
    <row r="52" ht="13.5" thickBot="1"/>
    <row r="53" spans="1:4" ht="19.5" customHeight="1" thickTop="1">
      <c r="A53" s="30" t="s">
        <v>46</v>
      </c>
      <c r="B53" s="31" t="s">
        <v>47</v>
      </c>
      <c r="C53" s="32" t="s">
        <v>48</v>
      </c>
      <c r="D53" s="33" t="s">
        <v>49</v>
      </c>
    </row>
    <row r="54" spans="1:4" ht="17.25" customHeight="1">
      <c r="A54" s="18">
        <v>1</v>
      </c>
      <c r="B54" s="19" t="s">
        <v>50</v>
      </c>
      <c r="C54" s="20">
        <v>5623335964</v>
      </c>
      <c r="D54" s="21">
        <v>1683136980</v>
      </c>
    </row>
    <row r="55" spans="1:4" ht="17.25" customHeight="1">
      <c r="A55" s="18">
        <v>2</v>
      </c>
      <c r="B55" s="19" t="s">
        <v>51</v>
      </c>
      <c r="C55" s="20"/>
      <c r="D55" s="21"/>
    </row>
    <row r="56" spans="1:4" ht="17.25" customHeight="1">
      <c r="A56" s="18">
        <v>3</v>
      </c>
      <c r="B56" s="19" t="s">
        <v>52</v>
      </c>
      <c r="C56" s="20">
        <f>C54+C55</f>
        <v>5623335964</v>
      </c>
      <c r="D56" s="21">
        <f>D54-D55</f>
        <v>1683136980</v>
      </c>
    </row>
    <row r="57" spans="1:4" ht="17.25" customHeight="1">
      <c r="A57" s="18">
        <v>4</v>
      </c>
      <c r="B57" s="19" t="s">
        <v>53</v>
      </c>
      <c r="C57" s="20">
        <v>3582689125</v>
      </c>
      <c r="D57" s="21">
        <v>1105374677</v>
      </c>
    </row>
    <row r="58" spans="1:4" ht="17.25" customHeight="1">
      <c r="A58" s="18">
        <v>5</v>
      </c>
      <c r="B58" s="19" t="s">
        <v>54</v>
      </c>
      <c r="C58" s="20">
        <v>2040646839</v>
      </c>
      <c r="D58" s="21">
        <f>D56-D57</f>
        <v>577762303</v>
      </c>
    </row>
    <row r="59" spans="1:4" ht="17.25" customHeight="1">
      <c r="A59" s="18">
        <v>6</v>
      </c>
      <c r="B59" s="19" t="s">
        <v>55</v>
      </c>
      <c r="C59" s="20">
        <v>238861502</v>
      </c>
      <c r="D59" s="21">
        <v>11094854</v>
      </c>
    </row>
    <row r="60" spans="1:4" ht="17.25" customHeight="1">
      <c r="A60" s="18">
        <v>7</v>
      </c>
      <c r="B60" s="19" t="s">
        <v>56</v>
      </c>
      <c r="C60" s="20">
        <v>5000000</v>
      </c>
      <c r="D60" s="21"/>
    </row>
    <row r="61" spans="1:4" ht="17.25" customHeight="1">
      <c r="A61" s="18">
        <v>8</v>
      </c>
      <c r="B61" s="19" t="s">
        <v>57</v>
      </c>
      <c r="C61" s="20">
        <v>183831962</v>
      </c>
      <c r="D61" s="21">
        <v>24253429</v>
      </c>
    </row>
    <row r="62" spans="1:4" ht="17.25" customHeight="1">
      <c r="A62" s="18">
        <v>9</v>
      </c>
      <c r="B62" s="19" t="s">
        <v>58</v>
      </c>
      <c r="C62" s="20">
        <v>1223391449</v>
      </c>
      <c r="D62" s="21">
        <v>371322076</v>
      </c>
    </row>
    <row r="63" spans="1:5" ht="17.25" customHeight="1">
      <c r="A63" s="18">
        <v>10</v>
      </c>
      <c r="B63" s="19" t="s">
        <v>59</v>
      </c>
      <c r="C63" s="20">
        <f>C58+C59-C60-C61-C62</f>
        <v>867284930</v>
      </c>
      <c r="D63" s="21">
        <f>D58+D59-D60-D61-D62</f>
        <v>193281652</v>
      </c>
      <c r="E63" s="8"/>
    </row>
    <row r="64" spans="1:4" ht="17.25" customHeight="1">
      <c r="A64" s="18">
        <v>11</v>
      </c>
      <c r="B64" s="19" t="s">
        <v>60</v>
      </c>
      <c r="C64" s="20">
        <v>0</v>
      </c>
      <c r="D64" s="21">
        <v>0</v>
      </c>
    </row>
    <row r="65" spans="1:4" ht="17.25" customHeight="1">
      <c r="A65" s="18">
        <v>12</v>
      </c>
      <c r="B65" s="19" t="s">
        <v>61</v>
      </c>
      <c r="C65" s="20">
        <v>0</v>
      </c>
      <c r="D65" s="21">
        <v>0</v>
      </c>
    </row>
    <row r="66" spans="1:4" ht="17.25" customHeight="1">
      <c r="A66" s="18">
        <v>13</v>
      </c>
      <c r="B66" s="19" t="s">
        <v>62</v>
      </c>
      <c r="C66" s="20">
        <v>0</v>
      </c>
      <c r="D66" s="21">
        <v>0</v>
      </c>
    </row>
    <row r="67" spans="1:4" ht="17.25" customHeight="1">
      <c r="A67" s="18">
        <v>14</v>
      </c>
      <c r="B67" s="19" t="s">
        <v>63</v>
      </c>
      <c r="C67" s="20">
        <f>C63+C66</f>
        <v>867284930</v>
      </c>
      <c r="D67" s="21">
        <f>D63+D66</f>
        <v>193281652</v>
      </c>
    </row>
    <row r="68" spans="1:4" ht="17.25" customHeight="1">
      <c r="A68" s="18">
        <v>15</v>
      </c>
      <c r="B68" s="19" t="s">
        <v>64</v>
      </c>
      <c r="C68" s="20">
        <v>75887431</v>
      </c>
      <c r="D68" s="21">
        <v>24160207</v>
      </c>
    </row>
    <row r="69" spans="1:4" ht="17.25" customHeight="1">
      <c r="A69" s="18">
        <v>16</v>
      </c>
      <c r="B69" s="19" t="s">
        <v>65</v>
      </c>
      <c r="C69" s="20">
        <f>C67-C68</f>
        <v>791397499</v>
      </c>
      <c r="D69" s="21">
        <v>169121446</v>
      </c>
    </row>
    <row r="70" spans="1:4" ht="17.25" customHeight="1">
      <c r="A70" s="18">
        <v>17</v>
      </c>
      <c r="B70" s="19" t="s">
        <v>66</v>
      </c>
      <c r="C70" s="20">
        <v>0</v>
      </c>
      <c r="D70" s="21">
        <v>0</v>
      </c>
    </row>
    <row r="71" spans="1:4" ht="17.25" customHeight="1" thickBot="1">
      <c r="A71" s="34">
        <v>18</v>
      </c>
      <c r="B71" s="35" t="s">
        <v>67</v>
      </c>
      <c r="C71" s="36">
        <v>0</v>
      </c>
      <c r="D71" s="37">
        <v>0</v>
      </c>
    </row>
    <row r="72" ht="13.5" thickTop="1"/>
    <row r="73" ht="12.75">
      <c r="A73" s="3" t="s">
        <v>75</v>
      </c>
    </row>
    <row r="75" spans="3:4" ht="12.75">
      <c r="C75" s="40" t="s">
        <v>77</v>
      </c>
      <c r="D75" s="40"/>
    </row>
    <row r="76" spans="1:4" ht="12.75">
      <c r="A76" s="41" t="s">
        <v>74</v>
      </c>
      <c r="B76" s="41"/>
      <c r="C76" s="41"/>
      <c r="D76" s="41"/>
    </row>
  </sheetData>
  <sheetProtection/>
  <mergeCells count="7">
    <mergeCell ref="A2:D2"/>
    <mergeCell ref="A3:B3"/>
    <mergeCell ref="C75:D75"/>
    <mergeCell ref="A76:D76"/>
    <mergeCell ref="A8:D8"/>
    <mergeCell ref="C6:D6"/>
    <mergeCell ref="C5:D5"/>
  </mergeCells>
  <printOptions/>
  <pageMargins left="0.73" right="0.2" top="0.22" bottom="0.2" header="0.32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pacific2</dc:creator>
  <cp:keywords/>
  <dc:description/>
  <cp:lastModifiedBy>Asus</cp:lastModifiedBy>
  <cp:lastPrinted>2010-03-04T06:11:25Z</cp:lastPrinted>
  <dcterms:created xsi:type="dcterms:W3CDTF">2010-02-23T01:18:20Z</dcterms:created>
  <dcterms:modified xsi:type="dcterms:W3CDTF">2010-05-15T22:40:07Z</dcterms:modified>
  <cp:category/>
  <cp:version/>
  <cp:contentType/>
  <cp:contentStatus/>
</cp:coreProperties>
</file>